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esktop/"/>
    </mc:Choice>
  </mc:AlternateContent>
  <xr:revisionPtr revIDLastSave="0" documentId="8_{030055AE-CFF6-D64A-927E-7354007819DE}" xr6:coauthVersionLast="47" xr6:coauthVersionMax="47" xr10:uidLastSave="{00000000-0000-0000-0000-000000000000}"/>
  <bookViews>
    <workbookView xWindow="31960" yWindow="5000" windowWidth="18460" windowHeight="12520" xr2:uid="{7E7D387B-1F96-1247-96D2-DB377EBBE7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I18" i="1" s="1"/>
  <c r="E17" i="1"/>
  <c r="E16" i="1"/>
  <c r="D19" i="1"/>
  <c r="D18" i="1"/>
  <c r="D17" i="1"/>
  <c r="D16" i="1"/>
  <c r="C19" i="1"/>
  <c r="H19" i="1" s="1"/>
  <c r="C18" i="1"/>
  <c r="C17" i="1"/>
  <c r="H17" i="1" s="1"/>
  <c r="C16" i="1"/>
  <c r="B19" i="1"/>
  <c r="B18" i="1"/>
  <c r="B17" i="1"/>
  <c r="B16" i="1"/>
  <c r="D11" i="1"/>
  <c r="D10" i="1"/>
  <c r="D9" i="1"/>
  <c r="D8" i="1"/>
  <c r="D7" i="1"/>
  <c r="D6" i="1"/>
  <c r="D5" i="1"/>
  <c r="D4" i="1"/>
  <c r="I17" i="1" l="1"/>
  <c r="H18" i="1"/>
  <c r="I19" i="1"/>
  <c r="H16" i="1"/>
  <c r="H20" i="1" s="1"/>
  <c r="I16" i="1"/>
  <c r="I20" i="1"/>
</calcChain>
</file>

<file path=xl/sharedStrings.xml><?xml version="1.0" encoding="utf-8"?>
<sst xmlns="http://schemas.openxmlformats.org/spreadsheetml/2006/main" count="36" uniqueCount="21">
  <si>
    <t>CCCP</t>
  </si>
  <si>
    <t>P1_0</t>
  </si>
  <si>
    <t>P1_2</t>
  </si>
  <si>
    <t>P2_0</t>
  </si>
  <si>
    <t>P2_2</t>
  </si>
  <si>
    <t>P3_0</t>
  </si>
  <si>
    <t>P3_2</t>
  </si>
  <si>
    <t>P4_0</t>
  </si>
  <si>
    <t>P4_2</t>
  </si>
  <si>
    <t>PercevalHR</t>
  </si>
  <si>
    <t>Avg ROI</t>
  </si>
  <si>
    <t>Background</t>
  </si>
  <si>
    <t>Axon (I)</t>
  </si>
  <si>
    <t>Nor. Axon (I)</t>
  </si>
  <si>
    <t>P1</t>
  </si>
  <si>
    <t>P2</t>
  </si>
  <si>
    <t>P3</t>
  </si>
  <si>
    <t>P4</t>
  </si>
  <si>
    <t>Base</t>
  </si>
  <si>
    <t>2hr</t>
  </si>
  <si>
    <t>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</si>
</sst>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292E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40C37-168A-CA4E-9148-3249D9375FEC}">
  <dimension ref="A1:K20"/>
  <sheetViews>
    <sheetView tabSelected="1" workbookViewId="0">
      <selection activeCell="I20" sqref="I20"/>
    </sheetView>
  </sheetViews>
  <sheetFormatPr baseColWidth="10" defaultRowHeight="16" x14ac:dyDescent="0.2"/>
  <sheetData>
    <row r="1" spans="1:11" x14ac:dyDescent="0.2">
      <c r="B1" t="s">
        <v>9</v>
      </c>
      <c r="H1" t="s">
        <v>9</v>
      </c>
    </row>
    <row r="2" spans="1:11" x14ac:dyDescent="0.2">
      <c r="B2" t="s">
        <v>20</v>
      </c>
      <c r="H2" t="s">
        <v>0</v>
      </c>
    </row>
    <row r="3" spans="1:11" x14ac:dyDescent="0.2">
      <c r="B3" s="1" t="s">
        <v>10</v>
      </c>
      <c r="C3" s="1" t="s">
        <v>11</v>
      </c>
      <c r="D3" s="1" t="s">
        <v>12</v>
      </c>
      <c r="E3" s="1" t="s">
        <v>13</v>
      </c>
      <c r="H3" s="1" t="s">
        <v>10</v>
      </c>
      <c r="I3" s="1" t="s">
        <v>11</v>
      </c>
      <c r="J3" s="1" t="s">
        <v>12</v>
      </c>
      <c r="K3" s="1" t="s">
        <v>13</v>
      </c>
    </row>
    <row r="4" spans="1:11" x14ac:dyDescent="0.2">
      <c r="A4" t="s">
        <v>1</v>
      </c>
      <c r="B4" s="3">
        <v>2.957767</v>
      </c>
      <c r="C4" s="4">
        <v>1.054325</v>
      </c>
      <c r="D4" s="4">
        <f>10*B4-9*C4</f>
        <v>20.088745000000003</v>
      </c>
      <c r="E4" s="2">
        <v>0.99906125197701701</v>
      </c>
      <c r="H4" s="4">
        <v>3.068003</v>
      </c>
      <c r="I4" s="4">
        <v>1.043245</v>
      </c>
      <c r="J4" s="4">
        <v>21.290825000000002</v>
      </c>
      <c r="K4" s="4">
        <v>0.99906125197701701</v>
      </c>
    </row>
    <row r="5" spans="1:11" x14ac:dyDescent="0.2">
      <c r="A5" t="s">
        <v>2</v>
      </c>
      <c r="B5" s="4">
        <v>2.992842</v>
      </c>
      <c r="C5" s="4">
        <v>0.92816299999999996</v>
      </c>
      <c r="D5" s="4">
        <f t="shared" ref="D5:D11" si="0">10*B5-9*C5</f>
        <v>21.574953000000001</v>
      </c>
      <c r="E5" s="2">
        <v>0.94951239840230495</v>
      </c>
      <c r="H5" s="4">
        <v>1.8892100000000001</v>
      </c>
      <c r="I5" s="4">
        <v>1.0802719999999999</v>
      </c>
      <c r="J5" s="4">
        <v>8.1696519999999992</v>
      </c>
      <c r="K5" s="4">
        <v>0.43028130696267303</v>
      </c>
    </row>
    <row r="6" spans="1:11" x14ac:dyDescent="0.2">
      <c r="A6" t="s">
        <v>3</v>
      </c>
      <c r="B6" s="4">
        <v>3.4509660000000002</v>
      </c>
      <c r="C6" s="4">
        <v>1.5557540000000001</v>
      </c>
      <c r="D6" s="4">
        <f t="shared" si="0"/>
        <v>20.507874000000001</v>
      </c>
      <c r="E6" s="2">
        <v>0.9426542527284425</v>
      </c>
      <c r="H6" s="4">
        <v>3.1481750000000002</v>
      </c>
      <c r="I6" s="4">
        <v>1.1236600000000001</v>
      </c>
      <c r="J6" s="4">
        <v>21.36881</v>
      </c>
      <c r="K6" s="4">
        <v>1.0027206588687381</v>
      </c>
    </row>
    <row r="7" spans="1:11" x14ac:dyDescent="0.2">
      <c r="A7" t="s">
        <v>4</v>
      </c>
      <c r="B7" s="4">
        <v>3.1943450000000002</v>
      </c>
      <c r="C7" s="4">
        <v>1.1279490000000001</v>
      </c>
      <c r="D7" s="4">
        <f t="shared" si="0"/>
        <v>21.791909</v>
      </c>
      <c r="E7" s="2">
        <v>0.96232167019488046</v>
      </c>
      <c r="H7" s="4">
        <v>2.2046399999999999</v>
      </c>
      <c r="I7" s="4">
        <v>1.2964290000000001</v>
      </c>
      <c r="J7" s="4">
        <v>10.378538999999998</v>
      </c>
      <c r="K7" s="4">
        <v>0.387007721261731</v>
      </c>
    </row>
    <row r="8" spans="1:11" x14ac:dyDescent="0.2">
      <c r="A8" t="s">
        <v>5</v>
      </c>
      <c r="B8" s="4">
        <v>3.1585540000000001</v>
      </c>
      <c r="C8" s="4">
        <v>1.1125799999999999</v>
      </c>
      <c r="D8" s="4">
        <f t="shared" si="0"/>
        <v>21.572320000000005</v>
      </c>
      <c r="E8" s="2">
        <v>1.0122702632354006</v>
      </c>
      <c r="H8" s="4">
        <v>3.2734429999999999</v>
      </c>
      <c r="I8" s="4">
        <v>1.1590419999999999</v>
      </c>
      <c r="J8" s="4">
        <v>22.303051999999997</v>
      </c>
      <c r="K8" s="4">
        <v>1.046559494713263</v>
      </c>
    </row>
    <row r="9" spans="1:11" x14ac:dyDescent="0.2">
      <c r="A9" t="s">
        <v>6</v>
      </c>
      <c r="B9" s="4">
        <v>3.103078</v>
      </c>
      <c r="C9" s="4">
        <v>1.101858</v>
      </c>
      <c r="D9" s="4">
        <f t="shared" si="0"/>
        <v>21.114058</v>
      </c>
      <c r="E9" s="2">
        <v>0.92906125197701706</v>
      </c>
      <c r="H9" s="4">
        <v>2.1653600000000002</v>
      </c>
      <c r="I9" s="4">
        <v>1.27</v>
      </c>
      <c r="J9" s="4">
        <v>9.2235999999999994</v>
      </c>
      <c r="K9" s="4">
        <v>0.179737286634606</v>
      </c>
    </row>
    <row r="10" spans="1:11" x14ac:dyDescent="0.2">
      <c r="A10" t="s">
        <v>7</v>
      </c>
      <c r="B10" s="4">
        <v>3.0884040000000001</v>
      </c>
      <c r="C10" s="4">
        <v>0.94031500000000001</v>
      </c>
      <c r="D10" s="4">
        <f t="shared" si="0"/>
        <v>22.421205</v>
      </c>
      <c r="E10" s="2">
        <v>0.99278209734716816</v>
      </c>
      <c r="H10" s="4">
        <v>3.1306370000000001</v>
      </c>
      <c r="I10" s="4">
        <v>1.0139389999999999</v>
      </c>
      <c r="J10" s="4">
        <v>22.180919000000003</v>
      </c>
      <c r="K10" s="4">
        <v>1.0408284651318493</v>
      </c>
    </row>
    <row r="11" spans="1:11" x14ac:dyDescent="0.2">
      <c r="A11" t="s">
        <v>8</v>
      </c>
      <c r="B11" s="4">
        <v>3.0551179999999998</v>
      </c>
      <c r="C11" s="4">
        <v>0.91458200000000001</v>
      </c>
      <c r="D11" s="4">
        <f t="shared" si="0"/>
        <v>22.319941999999998</v>
      </c>
      <c r="E11" s="2">
        <v>0.95325961533972103</v>
      </c>
      <c r="H11" s="4">
        <v>2.0232399999999999</v>
      </c>
      <c r="I11" s="4">
        <v>0.96145899999999995</v>
      </c>
      <c r="J11" s="4">
        <v>10.579269</v>
      </c>
      <c r="K11" s="4">
        <v>0.243351372439474</v>
      </c>
    </row>
    <row r="14" spans="1:11" x14ac:dyDescent="0.2">
      <c r="B14" t="s">
        <v>20</v>
      </c>
      <c r="D14" t="s">
        <v>0</v>
      </c>
    </row>
    <row r="15" spans="1:11" x14ac:dyDescent="0.2">
      <c r="B15" t="s">
        <v>18</v>
      </c>
      <c r="C15" t="s">
        <v>19</v>
      </c>
      <c r="D15" t="s">
        <v>18</v>
      </c>
      <c r="E15" t="s">
        <v>19</v>
      </c>
      <c r="H15" t="s">
        <v>20</v>
      </c>
      <c r="I15" t="s">
        <v>0</v>
      </c>
    </row>
    <row r="16" spans="1:11" x14ac:dyDescent="0.2">
      <c r="A16" t="s">
        <v>14</v>
      </c>
      <c r="B16">
        <f>E4</f>
        <v>0.99906125197701701</v>
      </c>
      <c r="C16">
        <f>E5</f>
        <v>0.94951239840230495</v>
      </c>
      <c r="D16">
        <f>K4</f>
        <v>0.99906125197701701</v>
      </c>
      <c r="E16">
        <f>K5</f>
        <v>0.43028130696267303</v>
      </c>
      <c r="G16" t="s">
        <v>14</v>
      </c>
      <c r="H16">
        <f>(C16-B16)/B16*100</f>
        <v>-4.9595411168895893</v>
      </c>
      <c r="I16">
        <f>(E16-D16)/D16*100</f>
        <v>-56.931438777031914</v>
      </c>
    </row>
    <row r="17" spans="1:9" x14ac:dyDescent="0.2">
      <c r="A17" t="s">
        <v>15</v>
      </c>
      <c r="B17">
        <f>E6</f>
        <v>0.9426542527284425</v>
      </c>
      <c r="C17">
        <f>E7</f>
        <v>0.96232167019488046</v>
      </c>
      <c r="D17">
        <f>K6</f>
        <v>1.0027206588687381</v>
      </c>
      <c r="E17">
        <f>K7</f>
        <v>0.387007721261731</v>
      </c>
      <c r="G17" t="s">
        <v>15</v>
      </c>
      <c r="H17">
        <f t="shared" ref="H17:H19" si="1">(C17-B17)/B17*100</f>
        <v>2.0863871784922297</v>
      </c>
      <c r="I17">
        <f t="shared" ref="I17:I19" si="2">(E17-D17)/D17*100</f>
        <v>-61.404233787468762</v>
      </c>
    </row>
    <row r="18" spans="1:9" x14ac:dyDescent="0.2">
      <c r="A18" t="s">
        <v>16</v>
      </c>
      <c r="B18">
        <f>E8</f>
        <v>1.0122702632354006</v>
      </c>
      <c r="C18">
        <f>E9</f>
        <v>0.92906125197701706</v>
      </c>
      <c r="D18">
        <f>K8</f>
        <v>1.046559494713263</v>
      </c>
      <c r="E18">
        <f>K9</f>
        <v>0.179737286634606</v>
      </c>
      <c r="G18" t="s">
        <v>16</v>
      </c>
      <c r="H18">
        <f t="shared" si="1"/>
        <v>-8.22003908249091</v>
      </c>
      <c r="I18">
        <f t="shared" si="2"/>
        <v>-82.825889254977284</v>
      </c>
    </row>
    <row r="19" spans="1:9" x14ac:dyDescent="0.2">
      <c r="A19" t="s">
        <v>17</v>
      </c>
      <c r="B19">
        <f>E10</f>
        <v>0.99278209734716816</v>
      </c>
      <c r="C19">
        <f>E11</f>
        <v>0.95325961533972103</v>
      </c>
      <c r="D19">
        <f>K10</f>
        <v>1.0408284651318493</v>
      </c>
      <c r="E19">
        <f>K11</f>
        <v>0.243351372439474</v>
      </c>
      <c r="G19" t="s">
        <v>17</v>
      </c>
      <c r="H19">
        <f t="shared" si="1"/>
        <v>-3.980982545218724</v>
      </c>
      <c r="I19">
        <f t="shared" si="2"/>
        <v>-76.619454541085503</v>
      </c>
    </row>
    <row r="20" spans="1:9" x14ac:dyDescent="0.2">
      <c r="H20">
        <f>AVERAGE(H16:H19)</f>
        <v>-3.7685438915267486</v>
      </c>
      <c r="I20">
        <f>AVERAGE(I16:I19)</f>
        <v>-69.445254090140864</v>
      </c>
    </row>
  </sheetData>
  <phoneticPr fontId="3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2021-08-14T05:40:43Z</dcterms:created>
  <dcterms:modified xsi:type="dcterms:W3CDTF">2021-09-25T15:57:44Z</dcterms:modified>
</cp:coreProperties>
</file>